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<sst xmlns="http://schemas.openxmlformats.org/spreadsheetml/2006/main" count="51" uniqueCount="49">
  <si>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</si>
  <si>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</si>
  <si>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</si>
  <si>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</si>
  <si>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</si>
  <si>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</si>
  <si>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</si>
  <si>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</si>
  <si>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</si>
  <si>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</si>
  <si>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</si>
  <si>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</si>
  <si>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</si>
  <si>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</si>
  <si>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</si>
  <si>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</si>
  <si>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</si>
  <si>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</si>
  <si>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</si>
  <si>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</si>
  <si>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</si>
  <si>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</si>
  <si>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</si>
  <si>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</si>
  <si>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</si>
  <si>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</si>
  <si>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</si>
  <si>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</si>
  <si>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</si>
  <si>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</si>
  <si>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</si>
  <si>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228/1</t>
  </si>
  <si>
    <t>Суп картофельный с колбасками и гренками</t>
  </si>
  <si>
    <t>200/10</t>
  </si>
  <si>
    <t>гарнир</t>
  </si>
  <si>
    <t>Рис отварной с маслом</t>
  </si>
  <si>
    <t xml:space="preserve"> МБОУ "Симбирская СОШ"</t>
  </si>
  <si>
    <t>Цена</t>
  </si>
  <si>
    <t>B2</t>
  </si>
  <si>
    <t>A, рэт. экв</t>
  </si>
  <si>
    <t>D, мкг</t>
  </si>
  <si>
    <t>K</t>
  </si>
  <si>
    <t>I</t>
  </si>
  <si>
    <t>Se</t>
  </si>
  <si>
    <t>F</t>
  </si>
  <si>
    <t>о/о**</t>
  </si>
  <si>
    <t>Отвар из шиповника</t>
  </si>
  <si>
    <t xml:space="preserve">Фрукты в ассортименте </t>
  </si>
  <si>
    <t xml:space="preserve">Гуляш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</si>
</sst>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5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0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0" fontId="53" fillId="33" borderId="23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left"/>
    </xf>
    <xf numFmtId="0" fontId="53" fillId="33" borderId="23" xfId="0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3" fillId="7" borderId="33" xfId="0" applyFont="1" applyFill="1" applyBorder="1" applyAlignment="1">
      <alignment horizontal="center"/>
    </xf>
    <xf numFmtId="0" fontId="53" fillId="7" borderId="31" xfId="0" applyFont="1" applyFill="1" applyBorder="1" applyAlignment="1">
      <alignment horizontal="center"/>
    </xf>
    <xf numFmtId="0" fontId="53" fillId="7" borderId="31" xfId="0" applyFont="1" applyFill="1" applyBorder="1" applyAlignment="1">
      <alignment/>
    </xf>
    <xf numFmtId="0" fontId="53" fillId="7" borderId="34" xfId="0" applyFont="1" applyFill="1" applyBorder="1" applyAlignment="1">
      <alignment wrapText="1"/>
    </xf>
    <xf numFmtId="0" fontId="53" fillId="7" borderId="31" xfId="0" applyFont="1" applyFill="1" applyBorder="1" applyAlignment="1">
      <alignment horizontal="center" vertical="center" wrapText="1"/>
    </xf>
    <xf numFmtId="0" fontId="5" fillId="7" borderId="35" xfId="52" applyFont="1" applyFill="1" applyBorder="1" applyAlignment="1">
      <alignment horizontal="center"/>
      <protection/>
    </xf>
    <xf numFmtId="0" fontId="5" fillId="7" borderId="36" xfId="52" applyFont="1" applyFill="1" applyBorder="1" applyAlignment="1">
      <alignment horizontal="center"/>
      <protection/>
    </xf>
    <xf numFmtId="0" fontId="5" fillId="7" borderId="37" xfId="52" applyFont="1" applyFill="1" applyBorder="1" applyAlignment="1">
      <alignment horizontal="center"/>
      <protection/>
    </xf>
    <xf numFmtId="0" fontId="5" fillId="7" borderId="31" xfId="52" applyFont="1" applyFill="1" applyBorder="1" applyAlignment="1">
      <alignment horizontal="center"/>
      <protection/>
    </xf>
    <xf numFmtId="0" fontId="5" fillId="7" borderId="24" xfId="52" applyFont="1" applyFill="1" applyBorder="1" applyAlignment="1">
      <alignment horizontal="center"/>
      <protection/>
    </xf>
    <xf numFmtId="0" fontId="3" fillId="7" borderId="36" xfId="52" applyFont="1" applyFill="1" applyBorder="1" applyAlignment="1">
      <alignment horizontal="center"/>
      <protection/>
    </xf>
    <xf numFmtId="0" fontId="53" fillId="33" borderId="22" xfId="0" applyFont="1" applyFill="1" applyBorder="1" applyAlignment="1">
      <alignment/>
    </xf>
    <xf numFmtId="0" fontId="54" fillId="19" borderId="34" xfId="0" applyFont="1" applyFill="1" applyBorder="1" applyAlignment="1">
      <alignment horizontal="center"/>
    </xf>
    <xf numFmtId="0" fontId="53" fillId="19" borderId="25" xfId="0" applyFont="1" applyFill="1" applyBorder="1" applyAlignment="1">
      <alignment horizontal="center"/>
    </xf>
    <xf numFmtId="0" fontId="53" fillId="19" borderId="25" xfId="0" applyFont="1" applyFill="1" applyBorder="1" applyAlignment="1">
      <alignment horizontal="left"/>
    </xf>
    <xf numFmtId="0" fontId="53" fillId="19" borderId="34" xfId="0" applyFont="1" applyFill="1" applyBorder="1" applyAlignment="1">
      <alignment horizontal="left"/>
    </xf>
    <xf numFmtId="0" fontId="53" fillId="19" borderId="38" xfId="0" applyFont="1" applyFill="1" applyBorder="1" applyAlignment="1">
      <alignment horizontal="center"/>
    </xf>
    <xf numFmtId="0" fontId="53" fillId="19" borderId="31" xfId="0" applyFont="1" applyFill="1" applyBorder="1" applyAlignment="1">
      <alignment horizontal="center"/>
    </xf>
    <xf numFmtId="0" fontId="5" fillId="19" borderId="35" xfId="52" applyFont="1" applyFill="1" applyBorder="1" applyAlignment="1">
      <alignment horizontal="center"/>
      <protection/>
    </xf>
    <xf numFmtId="0" fontId="5" fillId="19" borderId="36" xfId="52" applyFont="1" applyFill="1" applyBorder="1" applyAlignment="1">
      <alignment horizontal="center"/>
      <protection/>
    </xf>
    <xf numFmtId="0" fontId="5" fillId="19" borderId="37" xfId="52" applyFont="1" applyFill="1" applyBorder="1" applyAlignment="1">
      <alignment horizontal="center"/>
      <protection/>
    </xf>
    <xf numFmtId="0" fontId="5" fillId="19" borderId="31" xfId="52" applyFont="1" applyFill="1" applyBorder="1" applyAlignment="1">
      <alignment horizontal="center"/>
      <protection/>
    </xf>
    <xf numFmtId="0" fontId="5" fillId="19" borderId="24" xfId="52" applyFont="1" applyFill="1" applyBorder="1" applyAlignment="1">
      <alignment horizontal="center"/>
      <protection/>
    </xf>
    <xf numFmtId="0" fontId="54" fillId="33" borderId="34" xfId="0" applyFont="1" applyFill="1" applyBorder="1" applyAlignment="1">
      <alignment horizontal="center"/>
    </xf>
    <xf numFmtId="0" fontId="53" fillId="33" borderId="34" xfId="0" applyFont="1" applyFill="1" applyBorder="1" applyAlignment="1">
      <alignment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" fillId="33" borderId="35" xfId="52" applyFont="1" applyFill="1" applyBorder="1" applyAlignment="1">
      <alignment horizontal="center"/>
      <protection/>
    </xf>
    <xf numFmtId="0" fontId="5" fillId="33" borderId="36" xfId="52" applyFont="1" applyFill="1" applyBorder="1" applyAlignment="1">
      <alignment horizontal="center"/>
      <protection/>
    </xf>
    <xf numFmtId="0" fontId="5" fillId="33" borderId="37" xfId="52" applyFont="1" applyFill="1" applyBorder="1" applyAlignment="1">
      <alignment horizontal="center"/>
      <protection/>
    </xf>
    <xf numFmtId="0" fontId="5" fillId="33" borderId="31" xfId="52" applyFont="1" applyFill="1" applyBorder="1" applyAlignment="1">
      <alignment horizontal="center"/>
      <protection/>
    </xf>
    <xf numFmtId="0" fontId="5" fillId="33" borderId="24" xfId="52" applyFont="1" applyFill="1" applyBorder="1" applyAlignment="1">
      <alignment horizontal="center"/>
      <protection/>
    </xf>
    <xf numFmtId="0" fontId="53" fillId="33" borderId="31" xfId="0" applyFont="1" applyFill="1" applyBorder="1" applyAlignment="1">
      <alignment horizontal="center"/>
    </xf>
    <xf numFmtId="0" fontId="53" fillId="0" borderId="25" xfId="0" applyFont="1" applyBorder="1" applyAlignment="1">
      <alignment/>
    </xf>
    <xf numFmtId="0" fontId="53" fillId="0" borderId="34" xfId="0" applyFont="1" applyBorder="1" applyAlignment="1">
      <alignment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72" fontId="5" fillId="0" borderId="3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52" applyFont="1" applyBorder="1" applyAlignment="1">
      <alignment horizontal="center"/>
      <protection/>
    </xf>
    <xf numFmtId="0" fontId="53" fillId="33" borderId="39" xfId="0" applyFont="1" applyFill="1" applyBorder="1" applyAlignment="1">
      <alignment horizontal="center"/>
    </xf>
    <xf numFmtId="0" fontId="53" fillId="33" borderId="34" xfId="0" applyFont="1" applyFill="1" applyBorder="1" applyAlignment="1">
      <alignment/>
    </xf>
    <xf numFmtId="0" fontId="53" fillId="33" borderId="38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4" fillId="7" borderId="34" xfId="0" applyFont="1" applyFill="1" applyBorder="1" applyAlignment="1">
      <alignment horizontal="center"/>
    </xf>
    <xf numFmtId="0" fontId="53" fillId="7" borderId="25" xfId="0" applyFont="1" applyFill="1" applyBorder="1" applyAlignment="1">
      <alignment horizontal="left"/>
    </xf>
    <xf numFmtId="0" fontId="4" fillId="7" borderId="34" xfId="0" applyFont="1" applyFill="1" applyBorder="1" applyAlignment="1">
      <alignment horizontal="left"/>
    </xf>
    <xf numFmtId="0" fontId="50" fillId="7" borderId="38" xfId="0" applyFont="1" applyFill="1" applyBorder="1" applyAlignment="1">
      <alignment horizontal="center"/>
    </xf>
    <xf numFmtId="0" fontId="50" fillId="7" borderId="31" xfId="0" applyFont="1" applyFill="1" applyBorder="1" applyAlignment="1">
      <alignment horizontal="center"/>
    </xf>
    <xf numFmtId="0" fontId="50" fillId="7" borderId="35" xfId="0" applyFont="1" applyFill="1" applyBorder="1" applyAlignment="1">
      <alignment horizontal="center"/>
    </xf>
    <xf numFmtId="0" fontId="50" fillId="7" borderId="36" xfId="0" applyFont="1" applyFill="1" applyBorder="1" applyAlignment="1">
      <alignment horizontal="center"/>
    </xf>
    <xf numFmtId="0" fontId="50" fillId="7" borderId="37" xfId="0" applyFont="1" applyFill="1" applyBorder="1" applyAlignment="1">
      <alignment horizontal="center"/>
    </xf>
    <xf numFmtId="0" fontId="50" fillId="7" borderId="24" xfId="0" applyFont="1" applyFill="1" applyBorder="1" applyAlignment="1">
      <alignment horizontal="center"/>
    </xf>
    <xf numFmtId="0" fontId="53" fillId="19" borderId="40" xfId="0" applyFont="1" applyFill="1" applyBorder="1" applyAlignment="1">
      <alignment horizontal="center"/>
    </xf>
    <xf numFmtId="0" fontId="53" fillId="19" borderId="41" xfId="0" applyFont="1" applyFill="1" applyBorder="1" applyAlignment="1">
      <alignment horizontal="left"/>
    </xf>
    <xf numFmtId="0" fontId="4" fillId="19" borderId="34" xfId="0" applyFont="1" applyFill="1" applyBorder="1" applyAlignment="1">
      <alignment horizontal="left"/>
    </xf>
    <xf numFmtId="0" fontId="50" fillId="19" borderId="42" xfId="0" applyFont="1" applyFill="1" applyBorder="1" applyAlignment="1">
      <alignment horizontal="center"/>
    </xf>
    <xf numFmtId="0" fontId="50" fillId="19" borderId="40" xfId="0" applyFont="1" applyFill="1" applyBorder="1" applyAlignment="1">
      <alignment horizontal="center"/>
    </xf>
    <xf numFmtId="0" fontId="50" fillId="19" borderId="35" xfId="0" applyFont="1" applyFill="1" applyBorder="1" applyAlignment="1">
      <alignment horizontal="center"/>
    </xf>
    <xf numFmtId="0" fontId="50" fillId="19" borderId="36" xfId="0" applyFont="1" applyFill="1" applyBorder="1" applyAlignment="1">
      <alignment horizontal="center"/>
    </xf>
    <xf numFmtId="0" fontId="50" fillId="19" borderId="37" xfId="0" applyFont="1" applyFill="1" applyBorder="1" applyAlignment="1">
      <alignment horizontal="center"/>
    </xf>
    <xf numFmtId="0" fontId="50" fillId="19" borderId="24" xfId="0" applyFont="1" applyFill="1" applyBorder="1" applyAlignment="1">
      <alignment horizontal="center"/>
    </xf>
    <xf numFmtId="0" fontId="53" fillId="7" borderId="40" xfId="0" applyFont="1" applyFill="1" applyBorder="1" applyAlignment="1">
      <alignment horizontal="center"/>
    </xf>
    <xf numFmtId="0" fontId="53" fillId="7" borderId="41" xfId="0" applyFont="1" applyFill="1" applyBorder="1" applyAlignment="1">
      <alignment horizontal="left"/>
    </xf>
    <xf numFmtId="0" fontId="50" fillId="7" borderId="42" xfId="0" applyFont="1" applyFill="1" applyBorder="1" applyAlignment="1">
      <alignment horizontal="center"/>
    </xf>
    <xf numFmtId="0" fontId="50" fillId="7" borderId="40" xfId="0" applyFont="1" applyFill="1" applyBorder="1" applyAlignment="1">
      <alignment horizontal="center"/>
    </xf>
    <xf numFmtId="0" fontId="53" fillId="7" borderId="35" xfId="0" applyFont="1" applyFill="1" applyBorder="1" applyAlignment="1">
      <alignment horizontal="center"/>
    </xf>
    <xf numFmtId="0" fontId="53" fillId="7" borderId="36" xfId="0" applyFont="1" applyFill="1" applyBorder="1" applyAlignment="1">
      <alignment horizontal="center"/>
    </xf>
    <xf numFmtId="0" fontId="53" fillId="7" borderId="37" xfId="0" applyFont="1" applyFill="1" applyBorder="1" applyAlignment="1">
      <alignment horizontal="center"/>
    </xf>
    <xf numFmtId="2" fontId="50" fillId="7" borderId="40" xfId="0" applyNumberFormat="1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3" fillId="19" borderId="43" xfId="0" applyFont="1" applyFill="1" applyBorder="1" applyAlignment="1">
      <alignment horizontal="center"/>
    </xf>
    <xf numFmtId="0" fontId="53" fillId="19" borderId="43" xfId="0" applyFont="1" applyFill="1" applyBorder="1" applyAlignment="1">
      <alignment horizontal="left"/>
    </xf>
    <xf numFmtId="0" fontId="4" fillId="19" borderId="44" xfId="0" applyFont="1" applyFill="1" applyBorder="1" applyAlignment="1">
      <alignment horizontal="left"/>
    </xf>
    <xf numFmtId="0" fontId="53" fillId="19" borderId="45" xfId="0" applyFont="1" applyFill="1" applyBorder="1" applyAlignment="1">
      <alignment horizontal="center"/>
    </xf>
    <xf numFmtId="0" fontId="53" fillId="19" borderId="46" xfId="0" applyFont="1" applyFill="1" applyBorder="1" applyAlignment="1">
      <alignment horizontal="center"/>
    </xf>
    <xf numFmtId="0" fontId="5" fillId="19" borderId="47" xfId="0" applyFont="1" applyFill="1" applyBorder="1" applyAlignment="1">
      <alignment horizontal="center"/>
    </xf>
    <xf numFmtId="0" fontId="5" fillId="19" borderId="48" xfId="0" applyFont="1" applyFill="1" applyBorder="1" applyAlignment="1">
      <alignment horizontal="center"/>
    </xf>
    <xf numFmtId="0" fontId="5" fillId="19" borderId="49" xfId="0" applyFont="1" applyFill="1" applyBorder="1" applyAlignment="1">
      <alignment horizontal="center"/>
    </xf>
    <xf numFmtId="172" fontId="4" fillId="19" borderId="46" xfId="0" applyNumberFormat="1" applyFont="1" applyFill="1" applyBorder="1" applyAlignment="1">
      <alignment horizontal="center"/>
    </xf>
    <xf numFmtId="0" fontId="5" fillId="19" borderId="5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4" fillId="33" borderId="23" xfId="0" applyFont="1" applyFill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3" fillId="0" borderId="33" xfId="0" applyFont="1" applyBorder="1" applyAlignment="1">
      <alignment wrapText="1"/>
    </xf>
    <xf numFmtId="0" fontId="53" fillId="0" borderId="1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3" fillId="19" borderId="31" xfId="0" applyFont="1" applyFill="1" applyBorder="1" applyAlignment="1">
      <alignment horizontal="left" wrapText="1"/>
    </xf>
    <xf numFmtId="0" fontId="53" fillId="19" borderId="34" xfId="0" applyFont="1" applyFill="1" applyBorder="1" applyAlignment="1">
      <alignment horizontal="center" wrapText="1"/>
    </xf>
    <xf numFmtId="0" fontId="53" fillId="19" borderId="25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/>
    </xf>
    <xf numFmtId="0" fontId="53" fillId="0" borderId="31" xfId="0" applyFont="1" applyFill="1" applyBorder="1" applyAlignment="1">
      <alignment horizontal="center"/>
    </xf>
    <xf numFmtId="0" fontId="53" fillId="0" borderId="34" xfId="0" applyFont="1" applyFill="1" applyBorder="1" applyAlignment="1">
      <alignment/>
    </xf>
    <xf numFmtId="0" fontId="53" fillId="0" borderId="31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33" borderId="35" xfId="0" applyFont="1" applyFill="1" applyBorder="1" applyAlignment="1">
      <alignment horizontal="center" wrapText="1"/>
    </xf>
    <xf numFmtId="0" fontId="5" fillId="33" borderId="55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left"/>
    </xf>
    <xf numFmtId="0" fontId="53" fillId="33" borderId="31" xfId="0" applyFont="1" applyFill="1" applyBorder="1" applyAlignment="1">
      <alignment/>
    </xf>
    <xf numFmtId="0" fontId="53" fillId="33" borderId="2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2" fillId="0" borderId="22" xfId="0" applyFont="1" applyBorder="1" applyAlignment="1">
      <alignment/>
    </xf>
    <xf numFmtId="0" fontId="55" fillId="33" borderId="34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53" fillId="0" borderId="34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54" fillId="19" borderId="56" xfId="0" applyFont="1" applyFill="1" applyBorder="1" applyAlignment="1">
      <alignment horizontal="center"/>
    </xf>
    <xf numFmtId="0" fontId="53" fillId="19" borderId="56" xfId="0" applyFont="1" applyFill="1" applyBorder="1" applyAlignment="1">
      <alignment horizontal="left"/>
    </xf>
    <xf numFmtId="0" fontId="4" fillId="19" borderId="40" xfId="0" applyFont="1" applyFill="1" applyBorder="1" applyAlignment="1">
      <alignment horizontal="left"/>
    </xf>
    <xf numFmtId="0" fontId="50" fillId="19" borderId="56" xfId="0" applyFont="1" applyFill="1" applyBorder="1" applyAlignment="1">
      <alignment horizontal="center"/>
    </xf>
    <xf numFmtId="0" fontId="50" fillId="19" borderId="41" xfId="0" applyFont="1" applyFill="1" applyBorder="1" applyAlignment="1">
      <alignment horizontal="center"/>
    </xf>
    <xf numFmtId="0" fontId="52" fillId="33" borderId="14" xfId="0" applyFont="1" applyFill="1" applyBorder="1" applyAlignment="1">
      <alignment/>
    </xf>
    <xf numFmtId="0" fontId="54" fillId="19" borderId="44" xfId="0" applyFont="1" applyFill="1" applyBorder="1" applyAlignment="1">
      <alignment horizontal="center"/>
    </xf>
    <xf numFmtId="0" fontId="53" fillId="19" borderId="44" xfId="0" applyFont="1" applyFill="1" applyBorder="1" applyAlignment="1">
      <alignment horizontal="center"/>
    </xf>
    <xf numFmtId="0" fontId="4" fillId="19" borderId="46" xfId="0" applyFont="1" applyFill="1" applyBorder="1" applyAlignment="1">
      <alignment horizontal="left"/>
    </xf>
    <xf numFmtId="0" fontId="53" fillId="19" borderId="47" xfId="0" applyFont="1" applyFill="1" applyBorder="1" applyAlignment="1">
      <alignment horizontal="center"/>
    </xf>
    <xf numFmtId="0" fontId="53" fillId="19" borderId="48" xfId="0" applyFont="1" applyFill="1" applyBorder="1" applyAlignment="1">
      <alignment horizontal="center"/>
    </xf>
    <xf numFmtId="0" fontId="53" fillId="19" borderId="49" xfId="0" applyFont="1" applyFill="1" applyBorder="1" applyAlignment="1">
      <alignment horizontal="center"/>
    </xf>
    <xf numFmtId="2" fontId="50" fillId="19" borderId="46" xfId="0" applyNumberFormat="1" applyFont="1" applyFill="1" applyBorder="1" applyAlignment="1">
      <alignment horizontal="center"/>
    </xf>
    <xf numFmtId="0" fontId="53" fillId="19" borderId="50" xfId="0" applyFont="1" applyFill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5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3">
      <selection activeCell="G31" sqref="G31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85" t="s">
        <v>36</v>
      </c>
      <c r="C1" s="185"/>
      <c r="D1" s="185"/>
      <c r="E1" s="185"/>
      <c r="F1" s="2" t="s">
        <v>1</v>
      </c>
      <c r="G1" s="3">
        <v>44665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6.5" thickBot="1">
      <c r="A3" s="11"/>
      <c r="B3" s="12"/>
      <c r="C3" s="13" t="s">
        <v>2</v>
      </c>
      <c r="D3" s="14"/>
      <c r="E3" s="15"/>
      <c r="F3" s="12"/>
      <c r="G3" s="16"/>
      <c r="H3" s="17" t="s">
        <v>3</v>
      </c>
      <c r="I3" s="17"/>
      <c r="J3" s="17"/>
      <c r="K3" s="18" t="s">
        <v>4</v>
      </c>
      <c r="L3" s="186" t="s">
        <v>5</v>
      </c>
      <c r="M3" s="187"/>
      <c r="N3" s="188"/>
      <c r="O3" s="188"/>
      <c r="P3" s="189"/>
      <c r="Q3" s="190" t="s">
        <v>6</v>
      </c>
      <c r="R3" s="191"/>
      <c r="S3" s="191"/>
      <c r="T3" s="191"/>
      <c r="U3" s="191"/>
      <c r="V3" s="191"/>
      <c r="W3" s="191"/>
      <c r="X3" s="192"/>
    </row>
    <row r="4" spans="1:24" ht="46.5" thickBot="1">
      <c r="A4" s="19" t="s">
        <v>7</v>
      </c>
      <c r="B4" s="20"/>
      <c r="C4" s="21" t="s">
        <v>8</v>
      </c>
      <c r="D4" s="22" t="s">
        <v>9</v>
      </c>
      <c r="E4" s="23" t="s">
        <v>10</v>
      </c>
      <c r="F4" s="20" t="s">
        <v>11</v>
      </c>
      <c r="G4" s="23" t="s">
        <v>37</v>
      </c>
      <c r="H4" s="24" t="s">
        <v>12</v>
      </c>
      <c r="I4" s="25" t="s">
        <v>13</v>
      </c>
      <c r="J4" s="26" t="s">
        <v>14</v>
      </c>
      <c r="K4" s="27" t="s">
        <v>15</v>
      </c>
      <c r="L4" s="28" t="s">
        <v>16</v>
      </c>
      <c r="M4" s="28" t="s">
        <v>38</v>
      </c>
      <c r="N4" s="29" t="s">
        <v>17</v>
      </c>
      <c r="O4" s="30" t="s">
        <v>39</v>
      </c>
      <c r="P4" s="31" t="s">
        <v>40</v>
      </c>
      <c r="Q4" s="24" t="s">
        <v>18</v>
      </c>
      <c r="R4" s="25" t="s">
        <v>19</v>
      </c>
      <c r="S4" s="25" t="s">
        <v>20</v>
      </c>
      <c r="T4" s="31" t="s">
        <v>21</v>
      </c>
      <c r="U4" s="28" t="s">
        <v>41</v>
      </c>
      <c r="V4" s="28" t="s">
        <v>42</v>
      </c>
      <c r="W4" s="28" t="s">
        <v>43</v>
      </c>
      <c r="X4" s="12" t="s">
        <v>44</v>
      </c>
    </row>
    <row r="5" spans="1:24" ht="15.75">
      <c r="A5" s="32"/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0"/>
      <c r="P5" s="43"/>
      <c r="Q5" s="39"/>
      <c r="R5" s="40"/>
      <c r="S5" s="40"/>
      <c r="T5" s="40"/>
      <c r="U5" s="40"/>
      <c r="V5" s="40"/>
      <c r="W5" s="40"/>
      <c r="X5" s="41"/>
    </row>
    <row r="6" spans="1:24" ht="15.75">
      <c r="A6" s="32"/>
      <c r="B6" s="44"/>
      <c r="C6" s="45"/>
      <c r="D6" s="46"/>
      <c r="E6" s="47"/>
      <c r="F6" s="48"/>
      <c r="G6" s="48"/>
      <c r="H6" s="49"/>
      <c r="I6" s="50"/>
      <c r="J6" s="51"/>
      <c r="K6" s="52"/>
      <c r="L6" s="49"/>
      <c r="M6" s="50"/>
      <c r="N6" s="50"/>
      <c r="O6" s="50"/>
      <c r="P6" s="53"/>
      <c r="Q6" s="49"/>
      <c r="R6" s="50"/>
      <c r="S6" s="54"/>
      <c r="T6" s="50"/>
      <c r="U6" s="50"/>
      <c r="V6" s="50"/>
      <c r="W6" s="50"/>
      <c r="X6" s="51"/>
    </row>
    <row r="7" spans="1:24" ht="15.75">
      <c r="A7" s="55"/>
      <c r="B7" s="56"/>
      <c r="C7" s="57"/>
      <c r="D7" s="58"/>
      <c r="E7" s="59"/>
      <c r="F7" s="60"/>
      <c r="G7" s="61"/>
      <c r="H7" s="62"/>
      <c r="I7" s="63"/>
      <c r="J7" s="64"/>
      <c r="K7" s="65"/>
      <c r="L7" s="62"/>
      <c r="M7" s="63"/>
      <c r="N7" s="63"/>
      <c r="O7" s="63"/>
      <c r="P7" s="66"/>
      <c r="Q7" s="62"/>
      <c r="R7" s="63"/>
      <c r="S7" s="63"/>
      <c r="T7" s="63"/>
      <c r="U7" s="63"/>
      <c r="V7" s="63"/>
      <c r="W7" s="63"/>
      <c r="X7" s="64"/>
    </row>
    <row r="8" spans="1:24" ht="15.75">
      <c r="A8" s="55"/>
      <c r="B8" s="67"/>
      <c r="C8" s="34"/>
      <c r="D8" s="35"/>
      <c r="E8" s="68"/>
      <c r="F8" s="69"/>
      <c r="G8" s="70"/>
      <c r="H8" s="71"/>
      <c r="I8" s="72"/>
      <c r="J8" s="73"/>
      <c r="K8" s="74"/>
      <c r="L8" s="71"/>
      <c r="M8" s="72"/>
      <c r="N8" s="72"/>
      <c r="O8" s="72"/>
      <c r="P8" s="75"/>
      <c r="Q8" s="71"/>
      <c r="R8" s="72"/>
      <c r="S8" s="72"/>
      <c r="T8" s="72"/>
      <c r="U8" s="72"/>
      <c r="V8" s="72"/>
      <c r="W8" s="72"/>
      <c r="X8" s="73"/>
    </row>
    <row r="9" spans="1:24" ht="15.75">
      <c r="A9" s="55"/>
      <c r="B9" s="67"/>
      <c r="C9" s="76"/>
      <c r="D9" s="77"/>
      <c r="E9" s="78"/>
      <c r="F9" s="79"/>
      <c r="G9" s="80"/>
      <c r="H9" s="81"/>
      <c r="I9" s="82"/>
      <c r="J9" s="83"/>
      <c r="K9" s="84"/>
      <c r="L9" s="81"/>
      <c r="M9" s="82"/>
      <c r="N9" s="82"/>
      <c r="O9" s="82"/>
      <c r="P9" s="85"/>
      <c r="Q9" s="81"/>
      <c r="R9" s="82"/>
      <c r="S9" s="82"/>
      <c r="T9" s="82"/>
      <c r="U9" s="82"/>
      <c r="V9" s="82"/>
      <c r="W9" s="82"/>
      <c r="X9" s="86"/>
    </row>
    <row r="10" spans="1:24" ht="15.75">
      <c r="A10" s="55"/>
      <c r="B10" s="87"/>
      <c r="C10" s="75"/>
      <c r="D10" s="35"/>
      <c r="E10" s="88"/>
      <c r="F10" s="89"/>
      <c r="G10" s="76"/>
      <c r="H10" s="90"/>
      <c r="I10" s="91"/>
      <c r="J10" s="92"/>
      <c r="K10" s="42"/>
      <c r="L10" s="90"/>
      <c r="M10" s="91"/>
      <c r="N10" s="91"/>
      <c r="O10" s="91"/>
      <c r="P10" s="93"/>
      <c r="Q10" s="90"/>
      <c r="R10" s="91"/>
      <c r="S10" s="91"/>
      <c r="T10" s="91"/>
      <c r="U10" s="91"/>
      <c r="V10" s="91"/>
      <c r="W10" s="91"/>
      <c r="X10" s="92"/>
    </row>
    <row r="11" spans="1:24" ht="15.75">
      <c r="A11" s="55"/>
      <c r="B11" s="94"/>
      <c r="C11" s="34"/>
      <c r="D11" s="35"/>
      <c r="E11" s="88"/>
      <c r="F11" s="89"/>
      <c r="G11" s="76"/>
      <c r="H11" s="90"/>
      <c r="I11" s="91"/>
      <c r="J11" s="92"/>
      <c r="K11" s="42"/>
      <c r="L11" s="90"/>
      <c r="M11" s="91"/>
      <c r="N11" s="91"/>
      <c r="O11" s="91"/>
      <c r="P11" s="93"/>
      <c r="Q11" s="90"/>
      <c r="R11" s="91"/>
      <c r="S11" s="91"/>
      <c r="T11" s="91"/>
      <c r="U11" s="91"/>
      <c r="V11" s="91"/>
      <c r="W11" s="91"/>
      <c r="X11" s="92"/>
    </row>
    <row r="12" spans="1:24" ht="15.75">
      <c r="A12" s="55"/>
      <c r="B12" s="95"/>
      <c r="C12" s="45"/>
      <c r="D12" s="96"/>
      <c r="E12" s="97"/>
      <c r="F12" s="98"/>
      <c r="G12" s="99"/>
      <c r="H12" s="100"/>
      <c r="I12" s="101"/>
      <c r="J12" s="102"/>
      <c r="K12" s="99"/>
      <c r="L12" s="100"/>
      <c r="M12" s="101"/>
      <c r="N12" s="101"/>
      <c r="O12" s="101"/>
      <c r="P12" s="103"/>
      <c r="Q12" s="100"/>
      <c r="R12" s="101"/>
      <c r="S12" s="101"/>
      <c r="T12" s="101"/>
      <c r="U12" s="101"/>
      <c r="V12" s="101"/>
      <c r="W12" s="101"/>
      <c r="X12" s="102"/>
    </row>
    <row r="13" spans="1:24" ht="29.25" customHeight="1">
      <c r="A13" s="55"/>
      <c r="B13" s="56"/>
      <c r="C13" s="104"/>
      <c r="D13" s="105"/>
      <c r="E13" s="106"/>
      <c r="F13" s="107"/>
      <c r="G13" s="108"/>
      <c r="H13" s="109"/>
      <c r="I13" s="110"/>
      <c r="J13" s="111"/>
      <c r="K13" s="108"/>
      <c r="L13" s="109"/>
      <c r="M13" s="110"/>
      <c r="N13" s="110"/>
      <c r="O13" s="110"/>
      <c r="P13" s="112"/>
      <c r="Q13" s="109"/>
      <c r="R13" s="110"/>
      <c r="S13" s="110"/>
      <c r="T13" s="110"/>
      <c r="U13" s="110"/>
      <c r="V13" s="110"/>
      <c r="W13" s="110"/>
      <c r="X13" s="111"/>
    </row>
    <row r="14" spans="1:24" ht="29.25" customHeight="1">
      <c r="A14" s="55"/>
      <c r="B14" s="95"/>
      <c r="C14" s="113"/>
      <c r="D14" s="114"/>
      <c r="E14" s="97"/>
      <c r="F14" s="115"/>
      <c r="G14" s="116"/>
      <c r="H14" s="117"/>
      <c r="I14" s="118"/>
      <c r="J14" s="119"/>
      <c r="K14" s="120"/>
      <c r="L14" s="117"/>
      <c r="M14" s="118"/>
      <c r="N14" s="118"/>
      <c r="O14" s="118"/>
      <c r="P14" s="121"/>
      <c r="Q14" s="117"/>
      <c r="R14" s="118"/>
      <c r="S14" s="118"/>
      <c r="T14" s="118"/>
      <c r="U14" s="118"/>
      <c r="V14" s="118"/>
      <c r="W14" s="118"/>
      <c r="X14" s="119"/>
    </row>
    <row r="15" spans="1:24" ht="28.5" customHeight="1" thickBot="1">
      <c r="A15" s="55"/>
      <c r="B15" s="56"/>
      <c r="C15" s="122"/>
      <c r="D15" s="123"/>
      <c r="E15" s="124"/>
      <c r="F15" s="125"/>
      <c r="G15" s="126"/>
      <c r="H15" s="127"/>
      <c r="I15" s="128"/>
      <c r="J15" s="129"/>
      <c r="K15" s="130"/>
      <c r="L15" s="127"/>
      <c r="M15" s="128"/>
      <c r="N15" s="128"/>
      <c r="O15" s="128"/>
      <c r="P15" s="131"/>
      <c r="Q15" s="127"/>
      <c r="R15" s="128"/>
      <c r="S15" s="128"/>
      <c r="T15" s="128"/>
      <c r="U15" s="128"/>
      <c r="V15" s="128"/>
      <c r="W15" s="128"/>
      <c r="X15" s="129"/>
    </row>
    <row r="16" spans="1:24" ht="28.5" customHeight="1">
      <c r="A16" s="132" t="s">
        <v>22</v>
      </c>
      <c r="B16" s="133"/>
      <c r="C16" s="134">
        <v>25</v>
      </c>
      <c r="D16" s="135" t="s">
        <v>23</v>
      </c>
      <c r="E16" s="136" t="s">
        <v>47</v>
      </c>
      <c r="F16" s="137">
        <v>150</v>
      </c>
      <c r="G16" s="138">
        <v>0.01</v>
      </c>
      <c r="H16" s="139">
        <v>0.6</v>
      </c>
      <c r="I16" s="140">
        <v>0.45</v>
      </c>
      <c r="J16" s="141">
        <v>12.3</v>
      </c>
      <c r="K16" s="142">
        <v>54.9</v>
      </c>
      <c r="L16" s="139">
        <v>0.03</v>
      </c>
      <c r="M16" s="140">
        <v>0.045</v>
      </c>
      <c r="N16" s="140">
        <v>7.5</v>
      </c>
      <c r="O16" s="140">
        <v>3</v>
      </c>
      <c r="P16" s="143">
        <v>0</v>
      </c>
      <c r="Q16" s="139">
        <v>28.5</v>
      </c>
      <c r="R16" s="140">
        <v>24</v>
      </c>
      <c r="S16" s="140">
        <v>18</v>
      </c>
      <c r="T16" s="140">
        <v>3.45</v>
      </c>
      <c r="U16" s="140">
        <v>232.5</v>
      </c>
      <c r="V16" s="140">
        <v>0.003</v>
      </c>
      <c r="W16" s="140">
        <v>0.0003</v>
      </c>
      <c r="X16" s="141">
        <v>0.03</v>
      </c>
    </row>
    <row r="17" spans="1:24" ht="27" customHeight="1">
      <c r="A17" s="32"/>
      <c r="B17" s="56" t="s">
        <v>45</v>
      </c>
      <c r="C17" s="61" t="s">
        <v>31</v>
      </c>
      <c r="D17" s="59" t="s">
        <v>24</v>
      </c>
      <c r="E17" s="144" t="s">
        <v>32</v>
      </c>
      <c r="F17" s="145" t="s">
        <v>33</v>
      </c>
      <c r="G17" s="146">
        <v>8.51</v>
      </c>
      <c r="H17" s="62">
        <v>3.8</v>
      </c>
      <c r="I17" s="63">
        <v>3.73</v>
      </c>
      <c r="J17" s="64">
        <v>15.43</v>
      </c>
      <c r="K17" s="65">
        <v>110.37</v>
      </c>
      <c r="L17" s="62">
        <v>0.08</v>
      </c>
      <c r="M17" s="63">
        <v>0.063</v>
      </c>
      <c r="N17" s="63">
        <v>4.13</v>
      </c>
      <c r="O17" s="63">
        <v>178</v>
      </c>
      <c r="P17" s="66">
        <v>0.06</v>
      </c>
      <c r="Q17" s="62">
        <v>113.84</v>
      </c>
      <c r="R17" s="63">
        <v>113.84</v>
      </c>
      <c r="S17" s="63">
        <v>47.85</v>
      </c>
      <c r="T17" s="63">
        <v>1.89</v>
      </c>
      <c r="U17" s="63">
        <v>319.2</v>
      </c>
      <c r="V17" s="63">
        <v>0.004</v>
      </c>
      <c r="W17" s="63">
        <v>0</v>
      </c>
      <c r="X17" s="64">
        <v>0.021</v>
      </c>
    </row>
    <row r="18" spans="1:24" ht="23.25" customHeight="1">
      <c r="A18" s="147"/>
      <c r="B18" s="67"/>
      <c r="C18" s="148">
        <v>89</v>
      </c>
      <c r="D18" s="149" t="s">
        <v>25</v>
      </c>
      <c r="E18" s="150" t="s">
        <v>48</v>
      </c>
      <c r="F18" s="151">
        <v>90</v>
      </c>
      <c r="G18" s="152">
        <v>40.06</v>
      </c>
      <c r="H18" s="153">
        <v>14.88</v>
      </c>
      <c r="I18" s="154">
        <v>13.95</v>
      </c>
      <c r="J18" s="86">
        <v>3.3</v>
      </c>
      <c r="K18" s="155">
        <v>198.45</v>
      </c>
      <c r="L18" s="156">
        <v>0.05</v>
      </c>
      <c r="M18" s="157">
        <v>0.11</v>
      </c>
      <c r="N18" s="158">
        <v>1</v>
      </c>
      <c r="O18" s="158">
        <v>49</v>
      </c>
      <c r="P18" s="159">
        <v>0</v>
      </c>
      <c r="Q18" s="156">
        <v>17.02</v>
      </c>
      <c r="R18" s="158">
        <v>127.1</v>
      </c>
      <c r="S18" s="158">
        <v>23.09</v>
      </c>
      <c r="T18" s="158">
        <v>1.29</v>
      </c>
      <c r="U18" s="158">
        <v>266.67</v>
      </c>
      <c r="V18" s="158">
        <v>0.006</v>
      </c>
      <c r="W18" s="158">
        <v>0</v>
      </c>
      <c r="X18" s="158">
        <v>0.05</v>
      </c>
    </row>
    <row r="19" spans="1:24" s="10" customFormat="1" ht="23.25" customHeight="1">
      <c r="A19" s="147"/>
      <c r="B19" s="94"/>
      <c r="C19" s="76">
        <v>53</v>
      </c>
      <c r="D19" s="160" t="s">
        <v>34</v>
      </c>
      <c r="E19" s="161" t="s">
        <v>35</v>
      </c>
      <c r="F19" s="94">
        <v>150</v>
      </c>
      <c r="G19" s="162">
        <v>9.76</v>
      </c>
      <c r="H19" s="90">
        <v>3.3</v>
      </c>
      <c r="I19" s="91">
        <v>4.95</v>
      </c>
      <c r="J19" s="92">
        <v>32.25</v>
      </c>
      <c r="K19" s="163">
        <v>186.45</v>
      </c>
      <c r="L19" s="90">
        <v>0.03</v>
      </c>
      <c r="M19" s="91">
        <v>0.03</v>
      </c>
      <c r="N19" s="91">
        <v>0</v>
      </c>
      <c r="O19" s="91">
        <v>18.9</v>
      </c>
      <c r="P19" s="93">
        <v>0.08</v>
      </c>
      <c r="Q19" s="90">
        <v>4.95</v>
      </c>
      <c r="R19" s="91">
        <v>79.83</v>
      </c>
      <c r="S19" s="91">
        <v>26.52</v>
      </c>
      <c r="T19" s="91">
        <v>0.53</v>
      </c>
      <c r="U19" s="91">
        <v>0.52</v>
      </c>
      <c r="V19" s="91">
        <v>0</v>
      </c>
      <c r="W19" s="91">
        <v>0.008</v>
      </c>
      <c r="X19" s="92">
        <v>0.027</v>
      </c>
    </row>
    <row r="20" spans="1:24" ht="23.25" customHeight="1">
      <c r="A20" s="164"/>
      <c r="B20" s="165"/>
      <c r="C20" s="166">
        <v>101</v>
      </c>
      <c r="D20" s="149" t="s">
        <v>26</v>
      </c>
      <c r="E20" s="167" t="s">
        <v>46</v>
      </c>
      <c r="F20" s="151">
        <v>200</v>
      </c>
      <c r="G20" s="152">
        <v>7.03</v>
      </c>
      <c r="H20" s="81">
        <v>0.8</v>
      </c>
      <c r="I20" s="82">
        <v>0</v>
      </c>
      <c r="J20" s="83">
        <v>24.6</v>
      </c>
      <c r="K20" s="168">
        <v>101.2</v>
      </c>
      <c r="L20" s="81">
        <v>0</v>
      </c>
      <c r="M20" s="82">
        <v>0.04</v>
      </c>
      <c r="N20" s="82">
        <v>140</v>
      </c>
      <c r="O20" s="82">
        <v>100</v>
      </c>
      <c r="P20" s="85">
        <v>0</v>
      </c>
      <c r="Q20" s="81">
        <v>21.6</v>
      </c>
      <c r="R20" s="82">
        <v>3.4</v>
      </c>
      <c r="S20" s="82">
        <v>29.25</v>
      </c>
      <c r="T20" s="82">
        <v>1.26</v>
      </c>
      <c r="U20" s="82">
        <v>8.68</v>
      </c>
      <c r="V20" s="82">
        <v>0</v>
      </c>
      <c r="W20" s="82">
        <v>0</v>
      </c>
      <c r="X20" s="83">
        <v>0</v>
      </c>
    </row>
    <row r="21" spans="1:24" ht="23.25" customHeight="1">
      <c r="A21" s="164"/>
      <c r="B21" s="165"/>
      <c r="C21" s="74">
        <v>119</v>
      </c>
      <c r="D21" s="160" t="s">
        <v>27</v>
      </c>
      <c r="E21" s="161" t="s">
        <v>27</v>
      </c>
      <c r="F21" s="183">
        <v>45</v>
      </c>
      <c r="G21" s="184">
        <v>2.4</v>
      </c>
      <c r="H21" s="81">
        <v>3.19</v>
      </c>
      <c r="I21" s="82">
        <v>0.31</v>
      </c>
      <c r="J21" s="83">
        <v>19.89</v>
      </c>
      <c r="K21" s="168">
        <v>108</v>
      </c>
      <c r="L21" s="81">
        <v>0.05</v>
      </c>
      <c r="M21" s="82">
        <v>0.02</v>
      </c>
      <c r="N21" s="82">
        <v>0</v>
      </c>
      <c r="O21" s="82">
        <v>0</v>
      </c>
      <c r="P21" s="85">
        <v>0</v>
      </c>
      <c r="Q21" s="81">
        <v>16.65</v>
      </c>
      <c r="R21" s="82">
        <v>98.1</v>
      </c>
      <c r="S21" s="82">
        <v>29.25</v>
      </c>
      <c r="T21" s="82">
        <v>1.26</v>
      </c>
      <c r="U21" s="82">
        <v>41.85</v>
      </c>
      <c r="V21" s="82">
        <v>0.002</v>
      </c>
      <c r="W21" s="82">
        <v>0.003</v>
      </c>
      <c r="X21" s="86">
        <v>0</v>
      </c>
    </row>
    <row r="22" spans="1:24" ht="23.25" customHeight="1">
      <c r="A22" s="164"/>
      <c r="B22" s="94"/>
      <c r="C22" s="74">
        <v>120</v>
      </c>
      <c r="D22" s="160" t="s">
        <v>28</v>
      </c>
      <c r="E22" s="161" t="s">
        <v>28</v>
      </c>
      <c r="F22" s="183">
        <v>25</v>
      </c>
      <c r="G22" s="184">
        <v>1.44</v>
      </c>
      <c r="H22" s="81">
        <v>1.42</v>
      </c>
      <c r="I22" s="82">
        <v>0.27</v>
      </c>
      <c r="J22" s="83">
        <v>9.3</v>
      </c>
      <c r="K22" s="168">
        <v>45.32</v>
      </c>
      <c r="L22" s="90">
        <v>0.02</v>
      </c>
      <c r="M22" s="91">
        <v>0.03</v>
      </c>
      <c r="N22" s="91">
        <v>0.1</v>
      </c>
      <c r="O22" s="91">
        <v>0</v>
      </c>
      <c r="P22" s="93">
        <v>0</v>
      </c>
      <c r="Q22" s="90">
        <v>8.5</v>
      </c>
      <c r="R22" s="91">
        <v>30</v>
      </c>
      <c r="S22" s="91">
        <v>10.25</v>
      </c>
      <c r="T22" s="91">
        <v>0.57</v>
      </c>
      <c r="U22" s="91">
        <v>91.87</v>
      </c>
      <c r="V22" s="91">
        <v>0.0025</v>
      </c>
      <c r="W22" s="91">
        <v>0.0025</v>
      </c>
      <c r="X22" s="92">
        <v>0.02</v>
      </c>
    </row>
    <row r="23" spans="1:24" ht="15.75">
      <c r="A23" s="147"/>
      <c r="B23" s="169"/>
      <c r="C23" s="104"/>
      <c r="D23" s="170"/>
      <c r="E23" s="171" t="s">
        <v>29</v>
      </c>
      <c r="F23" s="172">
        <f>F16+F18+F19+F20+F21+F22+210</f>
        <v>870</v>
      </c>
      <c r="G23" s="173">
        <f>SUM(G16:G22)</f>
        <v>69.21</v>
      </c>
      <c r="H23" s="109">
        <f aca="true" t="shared" si="0" ref="H23:X23">H16+H17+H18+H19+H20+H21+H22</f>
        <v>27.990000000000002</v>
      </c>
      <c r="I23" s="110">
        <f t="shared" si="0"/>
        <v>23.659999999999997</v>
      </c>
      <c r="J23" s="111">
        <f t="shared" si="0"/>
        <v>117.07</v>
      </c>
      <c r="K23" s="108">
        <f t="shared" si="0"/>
        <v>804.6900000000002</v>
      </c>
      <c r="L23" s="109">
        <f t="shared" si="0"/>
        <v>0.26</v>
      </c>
      <c r="M23" s="110">
        <f t="shared" si="0"/>
        <v>0.33799999999999997</v>
      </c>
      <c r="N23" s="110">
        <f t="shared" si="0"/>
        <v>152.73</v>
      </c>
      <c r="O23" s="110">
        <f t="shared" si="0"/>
        <v>348.9</v>
      </c>
      <c r="P23" s="112">
        <f t="shared" si="0"/>
        <v>0.14</v>
      </c>
      <c r="Q23" s="109">
        <f t="shared" si="0"/>
        <v>211.06</v>
      </c>
      <c r="R23" s="110">
        <f t="shared" si="0"/>
        <v>476.27</v>
      </c>
      <c r="S23" s="110">
        <f t="shared" si="0"/>
        <v>184.20999999999998</v>
      </c>
      <c r="T23" s="110">
        <f t="shared" si="0"/>
        <v>10.25</v>
      </c>
      <c r="U23" s="110">
        <f t="shared" si="0"/>
        <v>961.2900000000001</v>
      </c>
      <c r="V23" s="110">
        <f t="shared" si="0"/>
        <v>0.0175</v>
      </c>
      <c r="W23" s="110">
        <f t="shared" si="0"/>
        <v>0.013800000000000002</v>
      </c>
      <c r="X23" s="111">
        <f t="shared" si="0"/>
        <v>0.148</v>
      </c>
    </row>
    <row r="24" spans="1:24" ht="16.5" thickBot="1">
      <c r="A24" s="174"/>
      <c r="B24" s="175"/>
      <c r="C24" s="126"/>
      <c r="D24" s="176"/>
      <c r="E24" s="177" t="s">
        <v>30</v>
      </c>
      <c r="F24" s="176"/>
      <c r="G24" s="122"/>
      <c r="H24" s="178"/>
      <c r="I24" s="179"/>
      <c r="J24" s="180"/>
      <c r="K24" s="181">
        <f>K23/23.5</f>
        <v>34.24212765957448</v>
      </c>
      <c r="L24" s="178"/>
      <c r="M24" s="179"/>
      <c r="N24" s="179"/>
      <c r="O24" s="179"/>
      <c r="P24" s="182"/>
      <c r="Q24" s="178"/>
      <c r="R24" s="179"/>
      <c r="S24" s="179"/>
      <c r="T24" s="179"/>
      <c r="U24" s="179"/>
      <c r="V24" s="179"/>
      <c r="W24" s="179"/>
      <c r="X24" s="180"/>
    </row>
  </sheetData>
  <sheetProtection/>
  <mergeCells count="3">
    <mergeCell ref="B1:E1"/>
    <mergeCell ref="L3:P3"/>
    <mergeCell ref="Q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Ирина</cp:lastModifiedBy>
  <dcterms:created xsi:type="dcterms:W3CDTF">2021-11-08T06:04:43Z</dcterms:created>
  <dcterms:modified xsi:type="dcterms:W3CDTF">2022-04-13T04:09:52Z</dcterms:modified>
  <cp:category/>
  <cp:version/>
  <cp:contentType/>
  <cp:contentStatus/>
</cp:coreProperties>
</file>